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'Munka1'!$A$1:$F$57</definedName>
  </definedNames>
  <calcPr fullCalcOnLoad="1"/>
</workbook>
</file>

<file path=xl/sharedStrings.xml><?xml version="1.0" encoding="utf-8"?>
<sst xmlns="http://schemas.openxmlformats.org/spreadsheetml/2006/main" count="63" uniqueCount="63">
  <si>
    <t>Sorsz.</t>
  </si>
  <si>
    <t>A</t>
  </si>
  <si>
    <t>B</t>
  </si>
  <si>
    <t>C</t>
  </si>
  <si>
    <t>D</t>
  </si>
  <si>
    <t>E</t>
  </si>
  <si>
    <t>BEVÉTEL</t>
  </si>
  <si>
    <t>B E V É T E L E K    2011.</t>
  </si>
  <si>
    <t>Normativ, kötött felhasználású támogatás</t>
  </si>
  <si>
    <t>Személyi jövedelemadó</t>
  </si>
  <si>
    <t>Jövedelemdifferenciálódás</t>
  </si>
  <si>
    <t>Tel.önkorm.üzemelt.,igazg.,sport- és kult.fel.</t>
  </si>
  <si>
    <t>Pénzbeli szociális juttatások</t>
  </si>
  <si>
    <t>Szociális és gyermekjóléti alapszol.feladatai</t>
  </si>
  <si>
    <t>Mezei szolgálat támogatása</t>
  </si>
  <si>
    <t>Normativ, kötött felhaszn.támogatás össz.</t>
  </si>
  <si>
    <t>Lakott külterülettel kapcsolatos feladatok</t>
  </si>
  <si>
    <t>Saját bevételek</t>
  </si>
  <si>
    <t>Magánszemélyek kommunális adója</t>
  </si>
  <si>
    <t>Iparűzési adó</t>
  </si>
  <si>
    <t>Gépjárműadó</t>
  </si>
  <si>
    <t>Lakbér</t>
  </si>
  <si>
    <t>csatorna bérleti dij</t>
  </si>
  <si>
    <t>piac bérleti dij</t>
  </si>
  <si>
    <t>konyha bérleti dija</t>
  </si>
  <si>
    <t>Mg.Zrt bérleti dij  földterületre</t>
  </si>
  <si>
    <t>Munkaügyi Közp.tám.közhasznú m.végzéshez</t>
  </si>
  <si>
    <t>Közhasznú m.végzés tám.kisebbs-hez tart.</t>
  </si>
  <si>
    <t>Saját bevételek összesen</t>
  </si>
  <si>
    <t>Védőnő támogatása</t>
  </si>
  <si>
    <t>Iskola egészségügyi szolg.tám.TB-alapból</t>
  </si>
  <si>
    <t>Orsz.,területi kisebbségi választás</t>
  </si>
  <si>
    <t>Helyi kisebbségi önk.támogatás</t>
  </si>
  <si>
    <t>Mozgókönyvtári támogatás</t>
  </si>
  <si>
    <t>Fejlesztési célú hitelfelvétel</t>
  </si>
  <si>
    <t>Pénzmaradvány (pénzforg.nélk.bevétel)</t>
  </si>
  <si>
    <t>KÖLTSÉGVETÉSI BEVÉTEL ÖSSZESEN</t>
  </si>
  <si>
    <t>Orvosi lakás hátralevő részlete,föld értékes.</t>
  </si>
  <si>
    <t>Műk.c.pénzeszközátv. KTKT (2010.évi pénzmar.)</t>
  </si>
  <si>
    <t>Beruh.c.peszközátv.EU-s pályázat (IKSZT)</t>
  </si>
  <si>
    <t>Rövidlejáratú bankbetétek után kapott kamat</t>
  </si>
  <si>
    <t>Pótlékok bevétele</t>
  </si>
  <si>
    <t>Egyéb  sajátos bevételek</t>
  </si>
  <si>
    <t>Talajterhelési díj</t>
  </si>
  <si>
    <t>régi könyvtár bérleti díj</t>
  </si>
  <si>
    <t>Építményadó</t>
  </si>
  <si>
    <t>Bérleti díj (konyha,csatorna,piactér)</t>
  </si>
  <si>
    <t>Étkezési térítési díj (szoc.étkezés)</t>
  </si>
  <si>
    <t>Téritési díj családi napközi</t>
  </si>
  <si>
    <t>Áh-n kívülre továbbszámlázott szolgáltatás</t>
  </si>
  <si>
    <t>Helyszíni és szabálysértési bírság bevétele</t>
  </si>
  <si>
    <t xml:space="preserve">Műk.átv.közp.ktgv-től (népszáml.,rendsz.gyvéd.tám.) </t>
  </si>
  <si>
    <t xml:space="preserve"> előirányzat</t>
  </si>
  <si>
    <t>eredeti</t>
  </si>
  <si>
    <t>módosított</t>
  </si>
  <si>
    <t>teljesítés</t>
  </si>
  <si>
    <t>összege</t>
  </si>
  <si>
    <t>%a</t>
  </si>
  <si>
    <t>Igazgatási szolgáltatások díjbevétele</t>
  </si>
  <si>
    <t>5. melléklet a  __/2012. (      ) önkormányzati rendelethez</t>
  </si>
  <si>
    <t>Mezei szolgálat támog. (Vadásztársaság MG.Zrt)</t>
  </si>
  <si>
    <t>forintban</t>
  </si>
  <si>
    <t>%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</si>
</sst>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3" xfId="0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3" fontId="4" fillId="0" borderId="6" xfId="0" applyNumberFormat="1" applyFont="1" applyBorder="1" applyAlignment="1">
      <alignment/>
    </xf>
    <xf numFmtId="9" fontId="4" fillId="0" borderId="7" xfId="0" applyNumberFormat="1" applyFont="1" applyFill="1" applyBorder="1" applyAlignment="1">
      <alignment/>
    </xf>
    <xf numFmtId="9" fontId="4" fillId="0" borderId="8" xfId="0" applyNumberFormat="1" applyFont="1" applyFill="1" applyBorder="1" applyAlignment="1">
      <alignment/>
    </xf>
    <xf numFmtId="9" fontId="4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 horizontal="left"/>
    </xf>
    <xf numFmtId="9" fontId="4" fillId="0" borderId="7" xfId="0" applyNumberFormat="1" applyFont="1" applyBorder="1" applyAlignment="1">
      <alignment/>
    </xf>
    <xf numFmtId="9" fontId="4" fillId="0" borderId="8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9" fontId="3" fillId="0" borderId="16" xfId="0" applyNumberFormat="1" applyFont="1" applyBorder="1" applyAlignment="1">
      <alignment/>
    </xf>
    <xf numFmtId="9" fontId="4" fillId="0" borderId="9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 horizontal="left"/>
    </xf>
    <xf numFmtId="3" fontId="4" fillId="2" borderId="15" xfId="0" applyNumberFormat="1" applyFont="1" applyFill="1" applyBorder="1" applyAlignment="1">
      <alignment/>
    </xf>
    <xf numFmtId="9" fontId="3" fillId="0" borderId="17" xfId="0" applyNumberFormat="1" applyFont="1" applyBorder="1" applyAlignment="1">
      <alignment/>
    </xf>
    <xf numFmtId="3" fontId="5" fillId="0" borderId="5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9" fontId="4" fillId="0" borderId="2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9" fontId="3" fillId="0" borderId="21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4" fillId="0" borderId="3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tabSelected="1" zoomScaleSheetLayoutView="100" workbookViewId="0" topLeftCell="A1">
      <selection activeCell="B4" sqref="B4"/>
    </sheetView>
  </sheetViews>
  <sheetFormatPr defaultColWidth="9.140625" defaultRowHeight="12.75"/>
  <cols>
    <col min="1" max="1" width="6.57421875" style="0" customWidth="1"/>
    <col min="2" max="2" width="54.8515625" style="0" customWidth="1"/>
    <col min="3" max="3" width="14.140625" style="0" bestFit="1" customWidth="1"/>
    <col min="4" max="4" width="16.421875" style="0" customWidth="1"/>
    <col min="5" max="6" width="14.00390625" style="0" customWidth="1"/>
    <col min="8" max="8" width="11.140625" style="0" bestFit="1" customWidth="1"/>
  </cols>
  <sheetData>
    <row r="1" spans="1:6" ht="15.75">
      <c r="A1" s="72" t="s">
        <v>59</v>
      </c>
      <c r="B1" s="72"/>
      <c r="C1" s="72"/>
      <c r="D1" s="72"/>
      <c r="E1" s="72"/>
      <c r="F1" s="72"/>
    </row>
    <row r="2" spans="1:4" ht="12.75">
      <c r="A2" s="7"/>
      <c r="B2" s="7"/>
      <c r="C2" s="7"/>
      <c r="D2" s="7"/>
    </row>
    <row r="3" spans="1:6" ht="15.75">
      <c r="A3" s="72" t="s">
        <v>7</v>
      </c>
      <c r="B3" s="72"/>
      <c r="C3" s="72"/>
      <c r="D3" s="72"/>
      <c r="E3" s="72"/>
      <c r="F3" s="72"/>
    </row>
    <row r="4" spans="1:6" ht="15.75">
      <c r="A4" s="56"/>
      <c r="B4" s="56"/>
      <c r="C4" s="56"/>
      <c r="D4" s="56"/>
      <c r="E4" s="56"/>
      <c r="F4" s="56"/>
    </row>
    <row r="5" spans="1:4" ht="12.75">
      <c r="A5" s="7"/>
      <c r="B5" s="7"/>
      <c r="C5" s="7"/>
      <c r="D5" s="7"/>
    </row>
    <row r="6" spans="3:5" ht="12.75">
      <c r="C6" s="8"/>
      <c r="D6" s="8"/>
      <c r="E6" s="8"/>
    </row>
    <row r="7" spans="3:6" ht="15.75" thickBot="1">
      <c r="C7" s="80" t="s">
        <v>61</v>
      </c>
      <c r="D7" s="80"/>
      <c r="E7" s="80"/>
      <c r="F7" s="71" t="s">
        <v>62</v>
      </c>
    </row>
    <row r="8" spans="1:8" ht="18" customHeight="1" thickBot="1">
      <c r="A8" s="77" t="s">
        <v>0</v>
      </c>
      <c r="B8" s="9" t="s">
        <v>1</v>
      </c>
      <c r="C8" s="9" t="s">
        <v>2</v>
      </c>
      <c r="D8" s="10" t="s">
        <v>3</v>
      </c>
      <c r="E8" s="9" t="s">
        <v>4</v>
      </c>
      <c r="F8" s="10" t="s">
        <v>5</v>
      </c>
      <c r="H8" s="8"/>
    </row>
    <row r="9" spans="1:6" ht="18" customHeight="1" thickBot="1">
      <c r="A9" s="78"/>
      <c r="B9" s="75" t="s">
        <v>6</v>
      </c>
      <c r="C9" s="73" t="s">
        <v>52</v>
      </c>
      <c r="D9" s="74"/>
      <c r="E9" s="73" t="s">
        <v>55</v>
      </c>
      <c r="F9" s="74"/>
    </row>
    <row r="10" spans="1:8" ht="18" customHeight="1" thickBot="1">
      <c r="A10" s="79"/>
      <c r="B10" s="76"/>
      <c r="C10" s="32" t="s">
        <v>53</v>
      </c>
      <c r="D10" s="32" t="s">
        <v>54</v>
      </c>
      <c r="E10" s="32" t="s">
        <v>56</v>
      </c>
      <c r="F10" s="32" t="s">
        <v>57</v>
      </c>
      <c r="H10" s="8"/>
    </row>
    <row r="11" spans="1:8" ht="18" customHeight="1" thickBot="1">
      <c r="A11" s="69">
        <v>1</v>
      </c>
      <c r="B11" s="30" t="s">
        <v>8</v>
      </c>
      <c r="C11" s="22"/>
      <c r="D11" s="22"/>
      <c r="E11" s="22"/>
      <c r="F11" s="31"/>
      <c r="G11" s="12"/>
      <c r="H11" s="8"/>
    </row>
    <row r="12" spans="1:7" ht="18" customHeight="1">
      <c r="A12" s="13">
        <f>A11+1</f>
        <v>2</v>
      </c>
      <c r="B12" s="57" t="s">
        <v>9</v>
      </c>
      <c r="C12" s="14">
        <v>19526000</v>
      </c>
      <c r="D12" s="33">
        <v>19526000</v>
      </c>
      <c r="E12" s="14">
        <v>19525840</v>
      </c>
      <c r="F12" s="17">
        <f>E12/D12</f>
        <v>0.9999918057973983</v>
      </c>
      <c r="G12" s="12"/>
    </row>
    <row r="13" spans="1:8" ht="18" customHeight="1">
      <c r="A13" s="13">
        <f aca="true" t="shared" si="0" ref="A13:A57">A12+1</f>
        <v>3</v>
      </c>
      <c r="B13" s="58" t="s">
        <v>10</v>
      </c>
      <c r="C13" s="15">
        <v>7816000</v>
      </c>
      <c r="D13" s="34">
        <v>7816000</v>
      </c>
      <c r="E13" s="15">
        <v>7815792</v>
      </c>
      <c r="F13" s="18">
        <f aca="true" t="shared" si="1" ref="F13:F18">E13/D13</f>
        <v>0.9999733879222108</v>
      </c>
      <c r="G13" s="5"/>
      <c r="H13" s="8"/>
    </row>
    <row r="14" spans="1:7" ht="18" customHeight="1">
      <c r="A14" s="13">
        <f t="shared" si="0"/>
        <v>4</v>
      </c>
      <c r="B14" s="58" t="s">
        <v>11</v>
      </c>
      <c r="C14" s="15">
        <v>4959000</v>
      </c>
      <c r="D14" s="34">
        <v>8051000</v>
      </c>
      <c r="E14" s="15">
        <v>4860939</v>
      </c>
      <c r="F14" s="18">
        <f t="shared" si="1"/>
        <v>0.6037683517575456</v>
      </c>
      <c r="G14" s="5"/>
    </row>
    <row r="15" spans="1:7" ht="18" customHeight="1">
      <c r="A15" s="13">
        <f t="shared" si="0"/>
        <v>5</v>
      </c>
      <c r="B15" s="58" t="s">
        <v>16</v>
      </c>
      <c r="C15" s="15">
        <v>144000</v>
      </c>
      <c r="D15" s="34">
        <v>272000</v>
      </c>
      <c r="E15" s="15">
        <v>272000</v>
      </c>
      <c r="F15" s="18">
        <f t="shared" si="1"/>
        <v>1</v>
      </c>
      <c r="G15" s="5"/>
    </row>
    <row r="16" spans="1:7" ht="18" customHeight="1">
      <c r="A16" s="13">
        <f t="shared" si="0"/>
        <v>6</v>
      </c>
      <c r="B16" s="58" t="s">
        <v>12</v>
      </c>
      <c r="C16" s="15">
        <v>7977000</v>
      </c>
      <c r="D16" s="34">
        <v>9454000</v>
      </c>
      <c r="E16" s="15">
        <v>9454634</v>
      </c>
      <c r="F16" s="18">
        <f t="shared" si="1"/>
        <v>1.000067061561244</v>
      </c>
      <c r="G16" s="5"/>
    </row>
    <row r="17" spans="1:7" ht="18" customHeight="1">
      <c r="A17" s="13">
        <f t="shared" si="0"/>
        <v>7</v>
      </c>
      <c r="B17" s="58" t="s">
        <v>13</v>
      </c>
      <c r="C17" s="15">
        <v>1163000</v>
      </c>
      <c r="D17" s="34">
        <v>2810000</v>
      </c>
      <c r="E17" s="15">
        <v>2809838</v>
      </c>
      <c r="F17" s="18">
        <f t="shared" si="1"/>
        <v>0.9999423487544484</v>
      </c>
      <c r="G17" s="1"/>
    </row>
    <row r="18" spans="1:8" ht="18" customHeight="1" thickBot="1">
      <c r="A18" s="11">
        <f t="shared" si="0"/>
        <v>8</v>
      </c>
      <c r="B18" s="59" t="s">
        <v>14</v>
      </c>
      <c r="C18" s="16">
        <v>600000</v>
      </c>
      <c r="D18" s="35">
        <v>600000</v>
      </c>
      <c r="E18" s="45">
        <v>300000</v>
      </c>
      <c r="F18" s="37">
        <f t="shared" si="1"/>
        <v>0.5</v>
      </c>
      <c r="G18" s="1"/>
      <c r="H18" s="44"/>
    </row>
    <row r="19" spans="1:7" ht="18" customHeight="1" thickBot="1">
      <c r="A19" s="11">
        <f t="shared" si="0"/>
        <v>9</v>
      </c>
      <c r="B19" s="60" t="s">
        <v>15</v>
      </c>
      <c r="C19" s="20">
        <f>SUM(C12:C18)</f>
        <v>42185000</v>
      </c>
      <c r="D19" s="21">
        <f>SUM(D12:D18)</f>
        <v>48529000</v>
      </c>
      <c r="E19" s="51">
        <f>SUM(E12:E18)</f>
        <v>45039043</v>
      </c>
      <c r="F19" s="36">
        <f>E19/D19</f>
        <v>0.9280851243586309</v>
      </c>
      <c r="G19" s="6"/>
    </row>
    <row r="20" spans="1:7" ht="18" customHeight="1" thickBot="1">
      <c r="A20" s="11">
        <f t="shared" si="0"/>
        <v>10</v>
      </c>
      <c r="B20" s="30" t="s">
        <v>17</v>
      </c>
      <c r="C20" s="22"/>
      <c r="D20" s="22"/>
      <c r="E20" s="44"/>
      <c r="F20" s="31"/>
      <c r="G20" s="6"/>
    </row>
    <row r="21" spans="1:7" ht="18" customHeight="1">
      <c r="A21" s="11">
        <f t="shared" si="0"/>
        <v>11</v>
      </c>
      <c r="B21" s="61" t="s">
        <v>45</v>
      </c>
      <c r="C21" s="23">
        <v>7800000</v>
      </c>
      <c r="D21" s="38">
        <v>7800000</v>
      </c>
      <c r="E21" s="14">
        <v>7471400</v>
      </c>
      <c r="F21" s="26">
        <f>E21/D21</f>
        <v>0.9578717948717949</v>
      </c>
      <c r="G21" s="5"/>
    </row>
    <row r="22" spans="1:7" ht="18" customHeight="1">
      <c r="A22" s="11">
        <f t="shared" si="0"/>
        <v>12</v>
      </c>
      <c r="B22" s="62" t="s">
        <v>18</v>
      </c>
      <c r="C22" s="24">
        <v>1000000</v>
      </c>
      <c r="D22" s="39">
        <v>1085000</v>
      </c>
      <c r="E22" s="15">
        <v>1085048</v>
      </c>
      <c r="F22" s="27">
        <f aca="true" t="shared" si="2" ref="F22:F57">E22/D22</f>
        <v>1.0000442396313365</v>
      </c>
      <c r="G22" s="5"/>
    </row>
    <row r="23" spans="1:7" ht="18" customHeight="1">
      <c r="A23" s="11">
        <f t="shared" si="0"/>
        <v>13</v>
      </c>
      <c r="B23" s="62" t="s">
        <v>19</v>
      </c>
      <c r="C23" s="24">
        <v>84000000</v>
      </c>
      <c r="D23" s="39">
        <v>93826000</v>
      </c>
      <c r="E23" s="15">
        <v>94140643</v>
      </c>
      <c r="F23" s="27">
        <f t="shared" si="2"/>
        <v>1.0033534734508558</v>
      </c>
      <c r="G23" s="5"/>
    </row>
    <row r="24" spans="1:7" ht="18" customHeight="1">
      <c r="A24" s="11">
        <f t="shared" si="0"/>
        <v>14</v>
      </c>
      <c r="B24" s="62" t="s">
        <v>43</v>
      </c>
      <c r="C24" s="24">
        <v>1000000</v>
      </c>
      <c r="D24" s="39">
        <v>1000000</v>
      </c>
      <c r="E24" s="15">
        <v>636787</v>
      </c>
      <c r="F24" s="27">
        <f t="shared" si="2"/>
        <v>0.636787</v>
      </c>
      <c r="G24" s="5"/>
    </row>
    <row r="25" spans="1:7" ht="18" customHeight="1">
      <c r="A25" s="11">
        <f t="shared" si="0"/>
        <v>15</v>
      </c>
      <c r="B25" s="62" t="s">
        <v>20</v>
      </c>
      <c r="C25" s="24">
        <v>10000000</v>
      </c>
      <c r="D25" s="39">
        <v>12371000</v>
      </c>
      <c r="E25" s="15">
        <v>12370608</v>
      </c>
      <c r="F25" s="27">
        <f t="shared" si="2"/>
        <v>0.9999683129900574</v>
      </c>
      <c r="G25" s="5"/>
    </row>
    <row r="26" spans="1:8" ht="18" customHeight="1">
      <c r="A26" s="11">
        <f t="shared" si="0"/>
        <v>16</v>
      </c>
      <c r="B26" s="62" t="s">
        <v>21</v>
      </c>
      <c r="C26" s="24">
        <v>316000</v>
      </c>
      <c r="D26" s="39">
        <v>316000</v>
      </c>
      <c r="E26" s="15">
        <v>315599</v>
      </c>
      <c r="F26" s="27">
        <f t="shared" si="2"/>
        <v>0.9987310126582278</v>
      </c>
      <c r="G26" s="5"/>
      <c r="H26" s="8"/>
    </row>
    <row r="27" spans="1:7" ht="18" customHeight="1">
      <c r="A27" s="11">
        <f t="shared" si="0"/>
        <v>17</v>
      </c>
      <c r="B27" s="62" t="s">
        <v>46</v>
      </c>
      <c r="C27" s="24">
        <v>13004000</v>
      </c>
      <c r="D27" s="39">
        <v>13137000</v>
      </c>
      <c r="E27" s="15">
        <v>13137281</v>
      </c>
      <c r="F27" s="27">
        <f t="shared" si="2"/>
        <v>1.000021389967268</v>
      </c>
      <c r="G27" s="5"/>
    </row>
    <row r="28" spans="1:8" ht="18" customHeight="1">
      <c r="A28" s="11">
        <f t="shared" si="0"/>
        <v>18</v>
      </c>
      <c r="B28" s="63" t="s">
        <v>44</v>
      </c>
      <c r="C28" s="25">
        <v>120000</v>
      </c>
      <c r="D28" s="40">
        <v>120000</v>
      </c>
      <c r="E28" s="43">
        <v>105000</v>
      </c>
      <c r="F28" s="27">
        <f t="shared" si="2"/>
        <v>0.875</v>
      </c>
      <c r="G28" s="5"/>
      <c r="H28" s="8"/>
    </row>
    <row r="29" spans="1:7" ht="18" customHeight="1">
      <c r="A29" s="11">
        <f t="shared" si="0"/>
        <v>19</v>
      </c>
      <c r="B29" s="63" t="s">
        <v>22</v>
      </c>
      <c r="C29" s="25">
        <v>7024000</v>
      </c>
      <c r="D29" s="40">
        <v>7024000</v>
      </c>
      <c r="E29" s="43">
        <v>7024235</v>
      </c>
      <c r="F29" s="27">
        <f t="shared" si="2"/>
        <v>1.0000334567198177</v>
      </c>
      <c r="G29" s="5"/>
    </row>
    <row r="30" spans="1:7" ht="18" customHeight="1">
      <c r="A30" s="11">
        <f t="shared" si="0"/>
        <v>20</v>
      </c>
      <c r="B30" s="63" t="s">
        <v>23</v>
      </c>
      <c r="C30" s="25">
        <v>4600000</v>
      </c>
      <c r="D30" s="40">
        <v>4733000</v>
      </c>
      <c r="E30" s="43">
        <v>4808046</v>
      </c>
      <c r="F30" s="27">
        <f t="shared" si="2"/>
        <v>1.0158559053454468</v>
      </c>
      <c r="G30" s="5"/>
    </row>
    <row r="31" spans="1:8" ht="18" customHeight="1">
      <c r="A31" s="11">
        <f t="shared" si="0"/>
        <v>21</v>
      </c>
      <c r="B31" s="63" t="s">
        <v>25</v>
      </c>
      <c r="C31" s="25">
        <v>60000</v>
      </c>
      <c r="D31" s="40">
        <v>60000</v>
      </c>
      <c r="E31" s="43"/>
      <c r="F31" s="27">
        <f t="shared" si="2"/>
        <v>0</v>
      </c>
      <c r="G31" s="5"/>
      <c r="H31" s="8"/>
    </row>
    <row r="32" spans="1:8" ht="18" customHeight="1">
      <c r="A32" s="11">
        <f t="shared" si="0"/>
        <v>22</v>
      </c>
      <c r="B32" s="63" t="s">
        <v>24</v>
      </c>
      <c r="C32" s="25">
        <v>1200000</v>
      </c>
      <c r="D32" s="40">
        <v>1200000</v>
      </c>
      <c r="E32" s="43">
        <v>1200000</v>
      </c>
      <c r="F32" s="27">
        <f t="shared" si="2"/>
        <v>1</v>
      </c>
      <c r="G32" s="5"/>
      <c r="H32" s="8"/>
    </row>
    <row r="33" spans="1:8" ht="18" customHeight="1">
      <c r="A33" s="11">
        <f t="shared" si="0"/>
        <v>23</v>
      </c>
      <c r="B33" s="62" t="s">
        <v>37</v>
      </c>
      <c r="C33" s="24">
        <v>1000000</v>
      </c>
      <c r="D33" s="39">
        <v>2982000</v>
      </c>
      <c r="E33" s="15">
        <v>2620120</v>
      </c>
      <c r="F33" s="27">
        <f t="shared" si="2"/>
        <v>0.8786452045606975</v>
      </c>
      <c r="G33" s="5"/>
      <c r="H33" s="8"/>
    </row>
    <row r="34" spans="1:8" ht="18" customHeight="1">
      <c r="A34" s="11">
        <f t="shared" si="0"/>
        <v>24</v>
      </c>
      <c r="B34" s="62" t="s">
        <v>47</v>
      </c>
      <c r="C34" s="24">
        <v>1650000</v>
      </c>
      <c r="D34" s="39">
        <v>1650000</v>
      </c>
      <c r="E34" s="15">
        <v>1618235</v>
      </c>
      <c r="F34" s="27">
        <f t="shared" si="2"/>
        <v>0.9807484848484849</v>
      </c>
      <c r="G34" s="5"/>
      <c r="H34" s="8"/>
    </row>
    <row r="35" spans="1:8" ht="18" customHeight="1">
      <c r="A35" s="11">
        <f t="shared" si="0"/>
        <v>25</v>
      </c>
      <c r="B35" s="62" t="s">
        <v>48</v>
      </c>
      <c r="C35" s="24">
        <v>1300000</v>
      </c>
      <c r="D35" s="39">
        <v>1300000</v>
      </c>
      <c r="E35" s="15">
        <v>585090</v>
      </c>
      <c r="F35" s="27">
        <f t="shared" si="2"/>
        <v>0.4500692307692308</v>
      </c>
      <c r="G35" s="5"/>
      <c r="H35" s="8"/>
    </row>
    <row r="36" spans="1:8" ht="18" customHeight="1">
      <c r="A36" s="11">
        <f t="shared" si="0"/>
        <v>26</v>
      </c>
      <c r="B36" s="62" t="s">
        <v>40</v>
      </c>
      <c r="C36" s="24"/>
      <c r="D36" s="39">
        <v>3562000</v>
      </c>
      <c r="E36" s="15">
        <v>3561730</v>
      </c>
      <c r="F36" s="27">
        <f t="shared" si="2"/>
        <v>0.9999241998877035</v>
      </c>
      <c r="G36" s="5"/>
      <c r="H36" s="8"/>
    </row>
    <row r="37" spans="1:8" ht="18" customHeight="1">
      <c r="A37" s="11">
        <f t="shared" si="0"/>
        <v>27</v>
      </c>
      <c r="B37" s="62" t="s">
        <v>49</v>
      </c>
      <c r="C37" s="24"/>
      <c r="D37" s="39">
        <v>1219000</v>
      </c>
      <c r="E37" s="15">
        <v>1175866</v>
      </c>
      <c r="F37" s="27">
        <f t="shared" si="2"/>
        <v>0.9646152584085316</v>
      </c>
      <c r="G37" s="5"/>
      <c r="H37" s="8"/>
    </row>
    <row r="38" spans="1:8" ht="18" customHeight="1">
      <c r="A38" s="11">
        <f t="shared" si="0"/>
        <v>28</v>
      </c>
      <c r="B38" s="62" t="s">
        <v>41</v>
      </c>
      <c r="C38" s="24"/>
      <c r="D38" s="39">
        <v>500000</v>
      </c>
      <c r="E38" s="15">
        <v>500685</v>
      </c>
      <c r="F38" s="27">
        <f t="shared" si="2"/>
        <v>1.00137</v>
      </c>
      <c r="G38" s="5"/>
      <c r="H38" s="8"/>
    </row>
    <row r="39" spans="1:8" ht="18" customHeight="1">
      <c r="A39" s="11">
        <f t="shared" si="0"/>
        <v>29</v>
      </c>
      <c r="B39" s="62" t="s">
        <v>50</v>
      </c>
      <c r="C39" s="24"/>
      <c r="D39" s="39">
        <v>812000</v>
      </c>
      <c r="E39" s="15">
        <v>811633</v>
      </c>
      <c r="F39" s="27">
        <f t="shared" si="2"/>
        <v>0.9995480295566502</v>
      </c>
      <c r="G39" s="5"/>
      <c r="H39" s="8"/>
    </row>
    <row r="40" spans="1:8" ht="18" customHeight="1">
      <c r="A40" s="11">
        <f t="shared" si="0"/>
        <v>30</v>
      </c>
      <c r="B40" s="62" t="s">
        <v>58</v>
      </c>
      <c r="C40" s="24"/>
      <c r="D40" s="39"/>
      <c r="E40" s="15">
        <v>36795</v>
      </c>
      <c r="F40" s="27"/>
      <c r="G40" s="5"/>
      <c r="H40" s="8"/>
    </row>
    <row r="41" spans="1:8" ht="18" customHeight="1">
      <c r="A41" s="11">
        <f t="shared" si="0"/>
        <v>31</v>
      </c>
      <c r="B41" s="62" t="s">
        <v>42</v>
      </c>
      <c r="C41" s="24"/>
      <c r="D41" s="39">
        <v>1335000</v>
      </c>
      <c r="E41" s="15">
        <v>4553055</v>
      </c>
      <c r="F41" s="27">
        <f t="shared" si="2"/>
        <v>3.4105280898876407</v>
      </c>
      <c r="G41" s="5"/>
      <c r="H41" s="8"/>
    </row>
    <row r="42" spans="1:7" ht="18" customHeight="1">
      <c r="A42" s="11">
        <f t="shared" si="0"/>
        <v>32</v>
      </c>
      <c r="B42" s="62" t="s">
        <v>26</v>
      </c>
      <c r="C42" s="24">
        <v>134000</v>
      </c>
      <c r="D42" s="39">
        <v>134000</v>
      </c>
      <c r="E42" s="15">
        <v>247884</v>
      </c>
      <c r="F42" s="27">
        <f t="shared" si="2"/>
        <v>1.8498805970149255</v>
      </c>
      <c r="G42" s="5"/>
    </row>
    <row r="43" spans="1:7" ht="18" customHeight="1" thickBot="1">
      <c r="A43" s="11">
        <f t="shared" si="0"/>
        <v>33</v>
      </c>
      <c r="B43" s="59" t="s">
        <v>27</v>
      </c>
      <c r="C43" s="16">
        <v>2100000</v>
      </c>
      <c r="D43" s="35">
        <v>2100000</v>
      </c>
      <c r="E43" s="45">
        <v>3130710</v>
      </c>
      <c r="F43" s="19">
        <f t="shared" si="2"/>
        <v>1.4908142857142856</v>
      </c>
      <c r="G43" s="5"/>
    </row>
    <row r="44" spans="1:8" ht="18" customHeight="1" thickBot="1">
      <c r="A44" s="11">
        <f t="shared" si="0"/>
        <v>34</v>
      </c>
      <c r="B44" s="64" t="s">
        <v>28</v>
      </c>
      <c r="C44" s="20">
        <f>SUM(C21:C27)+SUM(C33:C43)</f>
        <v>123304000</v>
      </c>
      <c r="D44" s="21">
        <f>SUM(D21:D27)+SUM(D33:D43)</f>
        <v>145129000</v>
      </c>
      <c r="E44" s="52">
        <f>SUM(E21:E27)+SUM(E33:E43)</f>
        <v>147999169</v>
      </c>
      <c r="F44" s="42">
        <f t="shared" si="2"/>
        <v>1.0197766745447154</v>
      </c>
      <c r="G44" s="5"/>
      <c r="H44" s="8"/>
    </row>
    <row r="45" spans="1:8" ht="18" customHeight="1">
      <c r="A45" s="11">
        <f t="shared" si="0"/>
        <v>35</v>
      </c>
      <c r="B45" s="65" t="s">
        <v>38</v>
      </c>
      <c r="C45" s="28"/>
      <c r="D45" s="38">
        <v>7654000</v>
      </c>
      <c r="E45" s="14">
        <v>7654000</v>
      </c>
      <c r="F45" s="26">
        <f t="shared" si="2"/>
        <v>1</v>
      </c>
      <c r="G45" s="5"/>
      <c r="H45" s="8"/>
    </row>
    <row r="46" spans="1:8" ht="18" customHeight="1">
      <c r="A46" s="11">
        <f t="shared" si="0"/>
        <v>36</v>
      </c>
      <c r="B46" s="66" t="s">
        <v>51</v>
      </c>
      <c r="C46" s="29"/>
      <c r="D46" s="39">
        <v>1867000</v>
      </c>
      <c r="E46" s="15">
        <v>1867408</v>
      </c>
      <c r="F46" s="27">
        <f t="shared" si="2"/>
        <v>1.0002185324049278</v>
      </c>
      <c r="G46" s="5"/>
      <c r="H46" s="8"/>
    </row>
    <row r="47" spans="1:8" ht="18" customHeight="1">
      <c r="A47" s="11">
        <f t="shared" si="0"/>
        <v>37</v>
      </c>
      <c r="B47" s="66" t="s">
        <v>39</v>
      </c>
      <c r="C47" s="29"/>
      <c r="D47" s="39">
        <v>24555000</v>
      </c>
      <c r="E47" s="15">
        <v>24555367</v>
      </c>
      <c r="F47" s="27">
        <f t="shared" si="2"/>
        <v>1.0000149460395031</v>
      </c>
      <c r="G47" s="5"/>
      <c r="H47" s="8"/>
    </row>
    <row r="48" spans="1:7" ht="18" customHeight="1">
      <c r="A48" s="11">
        <f t="shared" si="0"/>
        <v>38</v>
      </c>
      <c r="B48" s="67" t="s">
        <v>29</v>
      </c>
      <c r="C48" s="24">
        <v>3122000</v>
      </c>
      <c r="D48" s="39">
        <v>3122000</v>
      </c>
      <c r="E48" s="15">
        <v>3112300</v>
      </c>
      <c r="F48" s="27">
        <f t="shared" si="2"/>
        <v>0.9968930172966047</v>
      </c>
      <c r="G48" s="5"/>
    </row>
    <row r="49" spans="1:8" ht="18" customHeight="1">
      <c r="A49" s="11">
        <f t="shared" si="0"/>
        <v>39</v>
      </c>
      <c r="B49" s="67" t="s">
        <v>30</v>
      </c>
      <c r="C49" s="24">
        <v>136000</v>
      </c>
      <c r="D49" s="39">
        <v>136000</v>
      </c>
      <c r="E49" s="15">
        <v>142800</v>
      </c>
      <c r="F49" s="27">
        <f t="shared" si="2"/>
        <v>1.05</v>
      </c>
      <c r="G49" s="5"/>
      <c r="H49" s="8"/>
    </row>
    <row r="50" spans="1:7" ht="18" customHeight="1">
      <c r="A50" s="11">
        <f t="shared" si="0"/>
        <v>40</v>
      </c>
      <c r="B50" s="67" t="s">
        <v>31</v>
      </c>
      <c r="C50" s="24">
        <v>21000</v>
      </c>
      <c r="D50" s="39">
        <v>21000</v>
      </c>
      <c r="E50" s="15"/>
      <c r="F50" s="27">
        <f t="shared" si="2"/>
        <v>0</v>
      </c>
      <c r="G50" s="5"/>
    </row>
    <row r="51" spans="1:7" ht="18" customHeight="1">
      <c r="A51" s="11">
        <f t="shared" si="0"/>
        <v>41</v>
      </c>
      <c r="B51" s="67" t="s">
        <v>32</v>
      </c>
      <c r="C51" s="24">
        <v>566000</v>
      </c>
      <c r="D51" s="39">
        <v>651000</v>
      </c>
      <c r="E51" s="15">
        <v>325000</v>
      </c>
      <c r="F51" s="27">
        <f t="shared" si="2"/>
        <v>0.49923195084485406</v>
      </c>
      <c r="G51" s="5"/>
    </row>
    <row r="52" spans="1:7" ht="18" customHeight="1">
      <c r="A52" s="11">
        <f t="shared" si="0"/>
        <v>42</v>
      </c>
      <c r="B52" s="67" t="s">
        <v>60</v>
      </c>
      <c r="C52" s="24">
        <v>1941000</v>
      </c>
      <c r="D52" s="39">
        <v>2263000</v>
      </c>
      <c r="E52" s="15">
        <v>1100000</v>
      </c>
      <c r="F52" s="27">
        <f t="shared" si="2"/>
        <v>0.48608042421564296</v>
      </c>
      <c r="G52" s="5"/>
    </row>
    <row r="53" spans="1:7" ht="18" customHeight="1">
      <c r="A53" s="11">
        <f t="shared" si="0"/>
        <v>43</v>
      </c>
      <c r="B53" s="67" t="s">
        <v>33</v>
      </c>
      <c r="C53" s="24">
        <v>400000</v>
      </c>
      <c r="D53" s="39">
        <v>400000</v>
      </c>
      <c r="E53" s="15">
        <v>511125</v>
      </c>
      <c r="F53" s="27">
        <f t="shared" si="2"/>
        <v>1.2778125</v>
      </c>
      <c r="G53" s="5"/>
    </row>
    <row r="54" spans="1:7" ht="18" customHeight="1">
      <c r="A54" s="11">
        <f t="shared" si="0"/>
        <v>44</v>
      </c>
      <c r="B54" s="67" t="s">
        <v>34</v>
      </c>
      <c r="C54" s="24"/>
      <c r="D54" s="39">
        <v>10000000</v>
      </c>
      <c r="E54" s="15">
        <v>10000000</v>
      </c>
      <c r="F54" s="27">
        <f t="shared" si="2"/>
        <v>1</v>
      </c>
      <c r="G54" s="5"/>
    </row>
    <row r="55" spans="1:7" ht="18" customHeight="1">
      <c r="A55" s="11">
        <f t="shared" si="0"/>
        <v>45</v>
      </c>
      <c r="B55" s="68"/>
      <c r="C55" s="46"/>
      <c r="D55" s="47"/>
      <c r="E55" s="53">
        <v>-1582143</v>
      </c>
      <c r="F55" s="48"/>
      <c r="G55" s="5"/>
    </row>
    <row r="56" spans="1:8" ht="18" customHeight="1" thickBot="1">
      <c r="A56" s="11">
        <f t="shared" si="0"/>
        <v>46</v>
      </c>
      <c r="B56" s="68" t="s">
        <v>35</v>
      </c>
      <c r="C56" s="16">
        <v>68141000</v>
      </c>
      <c r="D56" s="41">
        <v>74824000</v>
      </c>
      <c r="E56" s="45">
        <v>74823859</v>
      </c>
      <c r="F56" s="19">
        <f t="shared" si="2"/>
        <v>0.9999981155778894</v>
      </c>
      <c r="G56" s="5"/>
      <c r="H56" s="8"/>
    </row>
    <row r="57" spans="1:6" ht="18" customHeight="1" thickBot="1">
      <c r="A57" s="70">
        <f t="shared" si="0"/>
        <v>47</v>
      </c>
      <c r="B57" s="64" t="s">
        <v>36</v>
      </c>
      <c r="C57" s="20">
        <f>SUM(C19+C44)+SUM(C48:C56)</f>
        <v>239816000</v>
      </c>
      <c r="D57" s="21">
        <f>SUM(D19+D44)+SUM(D45:D56)</f>
        <v>319151000</v>
      </c>
      <c r="E57" s="21">
        <f>SUM(E19+E44)+SUM(E45:E56)</f>
        <v>315547928</v>
      </c>
      <c r="F57" s="54">
        <f t="shared" si="2"/>
        <v>0.9887104474057734</v>
      </c>
    </row>
    <row r="58" spans="1:3" ht="12.75">
      <c r="A58" s="3"/>
      <c r="B58" s="2"/>
      <c r="C58" s="4"/>
    </row>
    <row r="59" spans="1:5" ht="12.75">
      <c r="A59" s="3"/>
      <c r="B59" s="2"/>
      <c r="C59" s="4"/>
      <c r="E59" s="8"/>
    </row>
    <row r="60" spans="1:4" ht="12.75">
      <c r="A60" s="3"/>
      <c r="B60" s="2"/>
      <c r="C60" s="4"/>
      <c r="D60" s="4"/>
    </row>
    <row r="61" spans="1:5" ht="12.75">
      <c r="A61" s="3"/>
      <c r="B61" s="2"/>
      <c r="C61" s="4"/>
      <c r="E61" s="55"/>
    </row>
    <row r="62" spans="1:4" ht="12.75">
      <c r="A62" s="3"/>
      <c r="B62" s="2"/>
      <c r="C62" s="4"/>
      <c r="D62" s="8"/>
    </row>
    <row r="63" spans="1:8" ht="12.75">
      <c r="A63" s="3"/>
      <c r="B63" s="2"/>
      <c r="C63" s="4"/>
      <c r="H63" s="4"/>
    </row>
    <row r="64" spans="1:8" ht="12.75">
      <c r="A64" s="3"/>
      <c r="B64" s="2"/>
      <c r="C64" s="4"/>
      <c r="H64" s="4"/>
    </row>
    <row r="65" spans="1:8" ht="12.75">
      <c r="A65" s="3"/>
      <c r="B65" s="2"/>
      <c r="C65" s="4"/>
      <c r="H65" s="4"/>
    </row>
    <row r="66" spans="1:8" ht="12.75">
      <c r="A66" s="3"/>
      <c r="B66" s="2"/>
      <c r="C66" s="4"/>
      <c r="H66" s="4"/>
    </row>
    <row r="67" spans="1:8" ht="12.75">
      <c r="A67" s="3"/>
      <c r="B67" s="2"/>
      <c r="C67" s="4"/>
      <c r="D67" s="8"/>
      <c r="H67" s="4"/>
    </row>
    <row r="68" spans="1:8" ht="12.75">
      <c r="A68" s="3"/>
      <c r="B68" s="2"/>
      <c r="C68" s="4"/>
      <c r="H68" s="4"/>
    </row>
    <row r="69" spans="1:8" ht="12.75">
      <c r="A69" s="3"/>
      <c r="B69" s="2"/>
      <c r="C69" s="4"/>
      <c r="H69" s="4"/>
    </row>
    <row r="70" spans="1:8" ht="12.75">
      <c r="A70" s="3"/>
      <c r="B70" s="2"/>
      <c r="C70" s="4"/>
      <c r="H70" s="4"/>
    </row>
    <row r="71" spans="1:8" ht="12.75">
      <c r="A71" s="3"/>
      <c r="B71" s="2"/>
      <c r="C71" s="4"/>
      <c r="H71" s="4"/>
    </row>
    <row r="72" spans="1:8" ht="12.75">
      <c r="A72" s="3"/>
      <c r="B72" s="2"/>
      <c r="C72" s="4"/>
      <c r="H72" s="4"/>
    </row>
    <row r="73" spans="1:8" ht="12.75">
      <c r="A73" s="3"/>
      <c r="B73" s="2"/>
      <c r="C73" s="4"/>
      <c r="H73" s="4"/>
    </row>
    <row r="74" spans="1:8" ht="12.75">
      <c r="A74" s="3"/>
      <c r="B74" s="2"/>
      <c r="C74" s="4"/>
      <c r="E74" s="8"/>
      <c r="H74" s="4"/>
    </row>
    <row r="75" spans="1:8" ht="12.75">
      <c r="A75" s="3"/>
      <c r="B75" s="2"/>
      <c r="C75" s="4"/>
      <c r="H75" s="4"/>
    </row>
    <row r="76" spans="1:8" ht="12.75">
      <c r="A76" s="3"/>
      <c r="B76" s="2"/>
      <c r="C76" s="4"/>
      <c r="H76" s="4"/>
    </row>
    <row r="77" spans="1:8" ht="12.75">
      <c r="A77" s="3"/>
      <c r="B77" s="2"/>
      <c r="C77" s="4"/>
      <c r="H77" s="4"/>
    </row>
    <row r="78" spans="1:8" ht="12.75">
      <c r="A78" s="3"/>
      <c r="B78" s="2"/>
      <c r="C78" s="4"/>
      <c r="H78" s="4"/>
    </row>
    <row r="79" spans="1:8" ht="12.75">
      <c r="A79" s="3"/>
      <c r="B79" s="2"/>
      <c r="C79" s="4"/>
      <c r="H79" s="4"/>
    </row>
    <row r="80" spans="1:8" ht="12.75">
      <c r="A80" s="3"/>
      <c r="B80" s="2"/>
      <c r="C80" s="4"/>
      <c r="H80" s="4"/>
    </row>
    <row r="81" spans="1:8" ht="12.75">
      <c r="A81" s="3"/>
      <c r="B81" s="2"/>
      <c r="C81" s="4"/>
      <c r="H81" s="4"/>
    </row>
    <row r="82" spans="1:8" ht="12.75">
      <c r="A82" s="3"/>
      <c r="B82" s="49"/>
      <c r="C82" s="4"/>
      <c r="E82" s="4"/>
      <c r="F82" s="4"/>
      <c r="H82" s="4"/>
    </row>
    <row r="83" spans="1:8" ht="12.75">
      <c r="A83" s="2"/>
      <c r="B83" s="49"/>
      <c r="C83" s="4"/>
      <c r="E83" s="4"/>
      <c r="F83" s="4"/>
      <c r="H83" s="4"/>
    </row>
    <row r="84" spans="1:6" ht="12.75">
      <c r="A84" s="2"/>
      <c r="B84" s="49"/>
      <c r="C84" s="4"/>
      <c r="E84" s="4"/>
      <c r="F84" s="4"/>
    </row>
    <row r="85" spans="1:6" ht="12.75">
      <c r="A85" s="2"/>
      <c r="B85" s="49"/>
      <c r="C85" s="4"/>
      <c r="E85" s="4"/>
      <c r="F85" s="4"/>
    </row>
    <row r="86" spans="1:6" ht="12.75">
      <c r="A86" s="2"/>
      <c r="B86" s="49"/>
      <c r="C86" s="4"/>
      <c r="E86" s="50"/>
      <c r="F86" s="50"/>
    </row>
    <row r="87" spans="1:3" ht="12.75">
      <c r="A87" s="2"/>
      <c r="B87" s="49"/>
      <c r="C87" s="4"/>
    </row>
    <row r="88" spans="1:3" ht="12.75">
      <c r="A88" s="2"/>
      <c r="B88" s="49"/>
      <c r="C88" s="4"/>
    </row>
    <row r="89" spans="1:3" ht="12.75">
      <c r="A89" s="2"/>
      <c r="B89" s="49"/>
      <c r="C89" s="4"/>
    </row>
    <row r="90" spans="1:3" ht="12.75">
      <c r="A90" s="2"/>
      <c r="B90" s="49"/>
      <c r="C90" s="4"/>
    </row>
    <row r="91" spans="1:3" ht="12.75">
      <c r="A91" s="2"/>
      <c r="B91" s="49"/>
      <c r="C91" s="4"/>
    </row>
    <row r="92" spans="1:3" ht="12.75">
      <c r="A92" s="2"/>
      <c r="B92" s="49"/>
      <c r="C92" s="4"/>
    </row>
    <row r="93" spans="1:3" ht="12.75">
      <c r="A93" s="2"/>
      <c r="B93" s="49"/>
      <c r="C93" s="4"/>
    </row>
    <row r="94" spans="1:3" ht="12.75">
      <c r="A94" s="2"/>
      <c r="B94" s="49"/>
      <c r="C94" s="4"/>
    </row>
    <row r="95" spans="1:3" ht="12.75">
      <c r="A95" s="2"/>
      <c r="B95" s="49"/>
      <c r="C95" s="4"/>
    </row>
    <row r="96" spans="1:4" ht="12.75">
      <c r="A96" s="2"/>
      <c r="B96" s="49"/>
      <c r="C96" s="4"/>
      <c r="D96" s="4"/>
    </row>
    <row r="97" spans="1:4" ht="12.75">
      <c r="A97" s="2"/>
      <c r="B97" s="49"/>
      <c r="C97" s="4"/>
      <c r="D97" s="4"/>
    </row>
    <row r="98" spans="1:4" ht="12.75">
      <c r="A98" s="2"/>
      <c r="B98" s="49"/>
      <c r="C98" s="2"/>
      <c r="D98" s="4"/>
    </row>
    <row r="99" spans="1:4" ht="12.75">
      <c r="A99" s="2"/>
      <c r="B99" s="49"/>
      <c r="C99" s="2"/>
      <c r="D99" s="50"/>
    </row>
    <row r="100" spans="1:3" ht="12.75">
      <c r="A100" s="2"/>
      <c r="B100" s="49"/>
      <c r="C100" s="2"/>
    </row>
    <row r="101" spans="1:3" ht="12.75">
      <c r="A101" s="2"/>
      <c r="B101" s="2"/>
      <c r="C101" s="4"/>
    </row>
    <row r="102" spans="1:3" ht="12.75">
      <c r="A102" s="2"/>
      <c r="B102" s="2"/>
      <c r="C102" s="2"/>
    </row>
    <row r="103" spans="1:3" ht="12.75">
      <c r="A103" s="2"/>
      <c r="B103" s="2"/>
      <c r="C103" s="2"/>
    </row>
    <row r="104" spans="1:3" ht="12.75">
      <c r="A104" s="2"/>
      <c r="B104" s="2"/>
      <c r="C104" s="2"/>
    </row>
    <row r="105" spans="1:3" ht="12.75">
      <c r="A105" s="2"/>
      <c r="B105" s="2"/>
      <c r="C105" s="2"/>
    </row>
    <row r="106" spans="1:3" ht="12.75">
      <c r="A106" s="2"/>
      <c r="B106" s="2"/>
      <c r="C106" s="2"/>
    </row>
    <row r="107" spans="1:3" ht="12.75">
      <c r="A107" s="2"/>
      <c r="B107" s="2"/>
      <c r="C107" s="2"/>
    </row>
    <row r="108" spans="1:3" ht="12.75">
      <c r="A108" s="2"/>
      <c r="B108" s="2"/>
      <c r="C108" s="2"/>
    </row>
    <row r="109" spans="1:3" ht="12.75">
      <c r="A109" s="2"/>
      <c r="B109" s="2"/>
      <c r="C109" s="2"/>
    </row>
    <row r="110" spans="1:3" ht="12.75">
      <c r="A110" s="2"/>
      <c r="B110" s="2"/>
      <c r="C110" s="2"/>
    </row>
    <row r="111" spans="1:3" ht="12.75">
      <c r="A111" s="2"/>
      <c r="B111" s="2"/>
      <c r="C111" s="2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15" spans="1:3" ht="12.75">
      <c r="A115" s="2"/>
      <c r="B115" s="2"/>
      <c r="C115" s="2"/>
    </row>
    <row r="116" spans="1:3" ht="12.75">
      <c r="A116" s="2"/>
      <c r="B116" s="2"/>
      <c r="C116" s="2"/>
    </row>
    <row r="117" spans="1:3" ht="12.75">
      <c r="A117" s="2"/>
      <c r="B117" s="2"/>
      <c r="C117" s="2"/>
    </row>
    <row r="118" spans="1:3" ht="12.75">
      <c r="A118" s="2"/>
      <c r="B118" s="2"/>
      <c r="C118" s="2"/>
    </row>
    <row r="119" spans="1:3" ht="12.75">
      <c r="A119" s="2"/>
      <c r="B119" s="2"/>
      <c r="C119" s="2"/>
    </row>
    <row r="120" spans="1:3" ht="12.75">
      <c r="A120" s="2"/>
      <c r="B120" s="2"/>
      <c r="C120" s="2"/>
    </row>
    <row r="121" spans="1:3" ht="12.75">
      <c r="A121" s="2"/>
      <c r="B121" s="2"/>
      <c r="C121" s="2"/>
    </row>
    <row r="122" spans="1:3" ht="12.75">
      <c r="A122" s="2"/>
      <c r="B122" s="2"/>
      <c r="C122" s="2"/>
    </row>
    <row r="123" spans="1:3" ht="12.75">
      <c r="A123" s="2"/>
      <c r="B123" s="2"/>
      <c r="C123" s="2"/>
    </row>
    <row r="124" spans="1:3" ht="12.75">
      <c r="A124" s="2"/>
      <c r="B124" s="2"/>
      <c r="C124" s="2"/>
    </row>
    <row r="125" spans="1:3" ht="12.75">
      <c r="A125" s="2"/>
      <c r="B125" s="2"/>
      <c r="C125" s="2"/>
    </row>
    <row r="126" spans="1:3" ht="12.75">
      <c r="A126" s="2"/>
      <c r="B126" s="2"/>
      <c r="C126" s="2"/>
    </row>
    <row r="127" spans="1:3" ht="12.75">
      <c r="A127" s="2"/>
      <c r="B127" s="2"/>
      <c r="C127" s="2"/>
    </row>
    <row r="128" spans="1:3" ht="12.75">
      <c r="A128" s="2"/>
      <c r="B128" s="2"/>
      <c r="C128" s="2"/>
    </row>
    <row r="129" spans="1:3" ht="12.75">
      <c r="A129" s="2"/>
      <c r="B129" s="2"/>
      <c r="C129" s="2"/>
    </row>
    <row r="130" spans="1:3" ht="12.75">
      <c r="A130" s="2"/>
      <c r="B130" s="2"/>
      <c r="C130" s="2"/>
    </row>
    <row r="131" spans="1:3" ht="12.75">
      <c r="A131" s="2"/>
      <c r="B131" s="2"/>
      <c r="C131" s="2"/>
    </row>
    <row r="132" spans="1:3" ht="12.75">
      <c r="A132" s="2"/>
      <c r="B132" s="2"/>
      <c r="C132" s="2"/>
    </row>
    <row r="133" spans="1:3" ht="12.75">
      <c r="A133" s="2"/>
      <c r="B133" s="2"/>
      <c r="C133" s="2"/>
    </row>
    <row r="134" spans="1:3" ht="12.75">
      <c r="A134" s="2"/>
      <c r="B134" s="2"/>
      <c r="C134" s="2"/>
    </row>
    <row r="135" spans="1:3" ht="12.75">
      <c r="A135" s="2"/>
      <c r="B135" s="2"/>
      <c r="C135" s="2"/>
    </row>
    <row r="136" spans="1:3" ht="12.75">
      <c r="A136" s="2"/>
      <c r="B136" s="2"/>
      <c r="C136" s="2"/>
    </row>
    <row r="137" spans="1:3" ht="12.75">
      <c r="A137" s="2"/>
      <c r="B137" s="2"/>
      <c r="C137" s="2"/>
    </row>
    <row r="138" spans="1:3" ht="12.75">
      <c r="A138" s="2"/>
      <c r="B138" s="2"/>
      <c r="C138" s="2"/>
    </row>
    <row r="139" spans="1:3" ht="12.75">
      <c r="A139" s="2"/>
      <c r="B139" s="2"/>
      <c r="C139" s="2"/>
    </row>
    <row r="140" spans="1:3" ht="12.75">
      <c r="A140" s="2"/>
      <c r="B140" s="2"/>
      <c r="C140" s="2"/>
    </row>
    <row r="141" spans="1:3" ht="12.75">
      <c r="A141" s="2"/>
      <c r="B141" s="2"/>
      <c r="C141" s="2"/>
    </row>
    <row r="142" spans="1:3" ht="12.75">
      <c r="A142" s="2"/>
      <c r="B142" s="2"/>
      <c r="C142" s="2"/>
    </row>
    <row r="143" spans="1:3" ht="12.75">
      <c r="A143" s="2"/>
      <c r="B143" s="2"/>
      <c r="C143" s="2"/>
    </row>
    <row r="144" spans="1:3" ht="12.75">
      <c r="A144" s="2"/>
      <c r="B144" s="2"/>
      <c r="C144" s="2"/>
    </row>
    <row r="145" spans="1:3" ht="12.75">
      <c r="A145" s="2"/>
      <c r="B145" s="2"/>
      <c r="C145" s="2"/>
    </row>
    <row r="146" spans="1:3" ht="12.75">
      <c r="A146" s="2"/>
      <c r="B146" s="2"/>
      <c r="C146" s="2"/>
    </row>
    <row r="147" spans="1:3" ht="12.75">
      <c r="A147" s="2"/>
      <c r="B147" s="2"/>
      <c r="C147" s="2"/>
    </row>
    <row r="148" spans="1:3" ht="12.75">
      <c r="A148" s="2"/>
      <c r="B148" s="2"/>
      <c r="C148" s="2"/>
    </row>
    <row r="149" spans="1:3" ht="12.75">
      <c r="A149" s="2"/>
      <c r="B149" s="2"/>
      <c r="C149" s="2"/>
    </row>
    <row r="150" spans="1:3" ht="12.75">
      <c r="A150" s="2"/>
      <c r="B150" s="2"/>
      <c r="C150" s="2"/>
    </row>
    <row r="151" spans="1:3" ht="12.75">
      <c r="A151" s="2"/>
      <c r="B151" s="2"/>
      <c r="C151" s="2"/>
    </row>
    <row r="152" spans="1:3" ht="12.75">
      <c r="A152" s="2"/>
      <c r="B152" s="2"/>
      <c r="C152" s="2"/>
    </row>
    <row r="153" spans="1:3" ht="12.75">
      <c r="A153" s="2"/>
      <c r="B153" s="2"/>
      <c r="C153" s="2"/>
    </row>
    <row r="154" spans="1:3" ht="12.75">
      <c r="A154" s="2"/>
      <c r="B154" s="2"/>
      <c r="C154" s="2"/>
    </row>
    <row r="155" spans="1:3" ht="12.75">
      <c r="A155" s="2"/>
      <c r="B155" s="2"/>
      <c r="C155" s="2"/>
    </row>
    <row r="156" spans="1:3" ht="12.75">
      <c r="A156" s="2"/>
      <c r="B156" s="2"/>
      <c r="C156" s="2"/>
    </row>
    <row r="157" spans="1:3" ht="12.75">
      <c r="A157" s="2"/>
      <c r="B157" s="2"/>
      <c r="C157" s="2"/>
    </row>
    <row r="158" spans="1:3" ht="12.75">
      <c r="A158" s="2"/>
      <c r="B158" s="2"/>
      <c r="C158" s="2"/>
    </row>
    <row r="159" spans="1:3" ht="12.75">
      <c r="A159" s="2"/>
      <c r="B159" s="2"/>
      <c r="C159" s="2"/>
    </row>
    <row r="160" spans="1:3" ht="12.75">
      <c r="A160" s="2"/>
      <c r="B160" s="2"/>
      <c r="C160" s="2"/>
    </row>
    <row r="161" spans="1:3" ht="12.75">
      <c r="A161" s="2"/>
      <c r="B161" s="2"/>
      <c r="C161" s="2"/>
    </row>
    <row r="162" spans="1:3" ht="12.75">
      <c r="A162" s="2"/>
      <c r="B162" s="2"/>
      <c r="C162" s="2"/>
    </row>
    <row r="163" spans="1:3" ht="12.75">
      <c r="A163" s="2"/>
      <c r="B163" s="2"/>
      <c r="C163" s="2"/>
    </row>
    <row r="164" spans="1:3" ht="12.75">
      <c r="A164" s="2"/>
      <c r="B164" s="2"/>
      <c r="C164" s="2"/>
    </row>
    <row r="165" spans="1:3" ht="12.75">
      <c r="A165" s="2"/>
      <c r="B165" s="2"/>
      <c r="C165" s="2"/>
    </row>
    <row r="166" spans="1:3" ht="12.75">
      <c r="A166" s="2"/>
      <c r="B166" s="2"/>
      <c r="C166" s="2"/>
    </row>
    <row r="167" spans="1:3" ht="12.75">
      <c r="A167" s="2"/>
      <c r="B167" s="2"/>
      <c r="C167" s="2"/>
    </row>
    <row r="168" spans="1:3" ht="12.75">
      <c r="A168" s="2"/>
      <c r="B168" s="2"/>
      <c r="C168" s="2"/>
    </row>
    <row r="169" spans="1:3" ht="12.75">
      <c r="A169" s="2"/>
      <c r="B169" s="2"/>
      <c r="C169" s="2"/>
    </row>
    <row r="170" spans="1:3" ht="12.75">
      <c r="A170" s="2"/>
      <c r="B170" s="2"/>
      <c r="C170" s="2"/>
    </row>
    <row r="171" spans="1:3" ht="12.75">
      <c r="A171" s="2"/>
      <c r="B171" s="2"/>
      <c r="C171" s="2"/>
    </row>
    <row r="172" spans="1:3" ht="12.75">
      <c r="A172" s="2"/>
      <c r="B172" s="2"/>
      <c r="C172" s="2"/>
    </row>
    <row r="173" spans="1:3" ht="12.75">
      <c r="A173" s="2"/>
      <c r="B173" s="2"/>
      <c r="C173" s="2"/>
    </row>
    <row r="174" spans="1:3" ht="12.75">
      <c r="A174" s="2"/>
      <c r="B174" s="2"/>
      <c r="C174" s="2"/>
    </row>
    <row r="175" spans="1:3" ht="12.75">
      <c r="A175" s="2"/>
      <c r="B175" s="2"/>
      <c r="C175" s="2"/>
    </row>
    <row r="176" spans="1:3" ht="12.75">
      <c r="A176" s="2"/>
      <c r="B176" s="2"/>
      <c r="C176" s="2"/>
    </row>
    <row r="177" spans="1:3" ht="12.75">
      <c r="A177" s="2"/>
      <c r="B177" s="2"/>
      <c r="C177" s="2"/>
    </row>
    <row r="178" spans="1:3" ht="12.75">
      <c r="A178" s="2"/>
      <c r="B178" s="2"/>
      <c r="C178" s="2"/>
    </row>
    <row r="179" spans="1:3" ht="12.75">
      <c r="A179" s="2"/>
      <c r="B179" s="2"/>
      <c r="C179" s="2"/>
    </row>
    <row r="180" spans="1:3" ht="12.75">
      <c r="A180" s="2"/>
      <c r="B180" s="2"/>
      <c r="C180" s="2"/>
    </row>
    <row r="181" spans="1:3" ht="12.75">
      <c r="A181" s="2"/>
      <c r="B181" s="2"/>
      <c r="C181" s="2"/>
    </row>
    <row r="182" spans="1:3" ht="12.75">
      <c r="A182" s="2"/>
      <c r="B182" s="2"/>
      <c r="C182" s="2"/>
    </row>
    <row r="183" spans="1:3" ht="12.75">
      <c r="A183" s="2"/>
      <c r="B183" s="2"/>
      <c r="C183" s="2"/>
    </row>
    <row r="184" spans="1:3" ht="12.75">
      <c r="A184" s="2"/>
      <c r="B184" s="2"/>
      <c r="C184" s="2"/>
    </row>
    <row r="185" spans="1:3" ht="12.75">
      <c r="A185" s="2"/>
      <c r="B185" s="2"/>
      <c r="C185" s="2"/>
    </row>
    <row r="186" spans="1:3" ht="12.75">
      <c r="A186" s="2"/>
      <c r="B186" s="2"/>
      <c r="C186" s="2"/>
    </row>
    <row r="187" spans="1:3" ht="12.75">
      <c r="A187" s="2"/>
      <c r="B187" s="2"/>
      <c r="C187" s="2"/>
    </row>
    <row r="188" spans="1:3" ht="12.75">
      <c r="A188" s="2"/>
      <c r="B188" s="2"/>
      <c r="C188" s="2"/>
    </row>
    <row r="189" spans="1:3" ht="12.75">
      <c r="A189" s="2"/>
      <c r="B189" s="2"/>
      <c r="C189" s="2"/>
    </row>
    <row r="190" spans="1:3" ht="12.75">
      <c r="A190" s="2"/>
      <c r="B190" s="2"/>
      <c r="C190" s="2"/>
    </row>
    <row r="191" spans="1:3" ht="12.75">
      <c r="A191" s="2"/>
      <c r="B191" s="2"/>
      <c r="C191" s="2"/>
    </row>
    <row r="192" spans="1:3" ht="12.75">
      <c r="A192" s="2"/>
      <c r="B192" s="2"/>
      <c r="C192" s="2"/>
    </row>
    <row r="193" spans="1:3" ht="12.75">
      <c r="A193" s="2"/>
      <c r="B193" s="2"/>
      <c r="C193" s="2"/>
    </row>
    <row r="194" spans="1:3" ht="12.75">
      <c r="A194" s="2"/>
      <c r="B194" s="2"/>
      <c r="C194" s="2"/>
    </row>
    <row r="195" spans="1:3" ht="12.75">
      <c r="A195" s="2"/>
      <c r="B195" s="2"/>
      <c r="C195" s="2"/>
    </row>
    <row r="196" spans="1:3" ht="12.75">
      <c r="A196" s="2"/>
      <c r="B196" s="2"/>
      <c r="C196" s="2"/>
    </row>
    <row r="197" spans="1:3" ht="12.75">
      <c r="A197" s="2"/>
      <c r="B197" s="2"/>
      <c r="C197" s="2"/>
    </row>
    <row r="198" spans="1:3" ht="12.75">
      <c r="A198" s="2"/>
      <c r="B198" s="2"/>
      <c r="C198" s="2"/>
    </row>
    <row r="199" spans="1:3" ht="12.75">
      <c r="A199" s="2"/>
      <c r="B199" s="2"/>
      <c r="C199" s="2"/>
    </row>
    <row r="200" spans="1:3" ht="12.75">
      <c r="A200" s="2"/>
      <c r="B200" s="2"/>
      <c r="C200" s="2"/>
    </row>
    <row r="201" spans="1:3" ht="12.75">
      <c r="A201" s="2"/>
      <c r="B201" s="2"/>
      <c r="C201" s="2"/>
    </row>
    <row r="202" spans="1:3" ht="12.75">
      <c r="A202" s="2"/>
      <c r="B202" s="2"/>
      <c r="C202" s="2"/>
    </row>
    <row r="203" spans="1:3" ht="12.75">
      <c r="A203" s="2"/>
      <c r="B203" s="2"/>
      <c r="C203" s="2"/>
    </row>
    <row r="204" spans="1:3" ht="12.75">
      <c r="A204" s="2"/>
      <c r="B204" s="2"/>
      <c r="C204" s="2"/>
    </row>
  </sheetData>
  <mergeCells count="7">
    <mergeCell ref="A3:F3"/>
    <mergeCell ref="A1:F1"/>
    <mergeCell ref="E9:F9"/>
    <mergeCell ref="B9:B10"/>
    <mergeCell ref="A8:A10"/>
    <mergeCell ref="C9:D9"/>
    <mergeCell ref="C7:E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LENTULAI JÁNOS</dc:creator>
  <cp:keywords/>
  <dc:description/>
  <cp:lastModifiedBy>Polgármesteri Hivatal</cp:lastModifiedBy>
  <cp:lastPrinted>2012-04-18T09:31:19Z</cp:lastPrinted>
  <dcterms:created xsi:type="dcterms:W3CDTF">2011-08-29T19:02:26Z</dcterms:created>
  <dcterms:modified xsi:type="dcterms:W3CDTF">2012-04-18T09:31:23Z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